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.tamuk.edu\OISSS$\International Student Services\Website Forms n Handouts\"/>
    </mc:Choice>
  </mc:AlternateContent>
  <bookViews>
    <workbookView xWindow="29505" yWindow="150" windowWidth="16125" windowHeight="2295"/>
  </bookViews>
  <sheets>
    <sheet name="STEM OPT Reporting Requirements" sheetId="1" r:id="rId1"/>
    <sheet name="Sheet2" sheetId="2" r:id="rId2"/>
    <sheet name="Sheet3" sheetId="3" r:id="rId3"/>
  </sheets>
  <definedNames>
    <definedName name="_xlnm.Print_Area" localSheetId="0">'STEM OPT Reporting Requirements'!$A$1:$G$41</definedName>
  </definedNames>
  <calcPr calcId="162913"/>
</workbook>
</file>

<file path=xl/calcChain.xml><?xml version="1.0" encoding="utf-8"?>
<calcChain xmlns="http://schemas.openxmlformats.org/spreadsheetml/2006/main">
  <c r="E17" i="1" l="1"/>
  <c r="E19" i="1" l="1"/>
  <c r="E40" i="1" l="1"/>
  <c r="E38" i="1"/>
  <c r="E27" i="1"/>
  <c r="E23" i="1"/>
  <c r="E28" i="1" l="1"/>
  <c r="E29" i="1"/>
  <c r="E21" i="1"/>
  <c r="E31" i="1"/>
  <c r="E33" i="1" l="1"/>
  <c r="E32" i="1"/>
  <c r="E20" i="1"/>
  <c r="E25" i="1"/>
  <c r="E24" i="1"/>
</calcChain>
</file>

<file path=xl/sharedStrings.xml><?xml version="1.0" encoding="utf-8"?>
<sst xmlns="http://schemas.openxmlformats.org/spreadsheetml/2006/main" count="28" uniqueCount="22">
  <si>
    <t>6-month reporting due date</t>
  </si>
  <si>
    <t>12-month reporting due date</t>
  </si>
  <si>
    <t>Date STEM OPT begins:</t>
  </si>
  <si>
    <t>18-month reporting due date</t>
  </si>
  <si>
    <t>24-month Reporting due date</t>
  </si>
  <si>
    <t>12-month self-evaluation due date</t>
  </si>
  <si>
    <t>Final self-evaluation due date</t>
  </si>
  <si>
    <t>Date STEM OPT ends:</t>
  </si>
  <si>
    <t>Last Name:</t>
  </si>
  <si>
    <t>SEVIS ID:</t>
  </si>
  <si>
    <t>First Name:</t>
  </si>
  <si>
    <t>Student Reporting Requirements While on 24-Month OPT Extension</t>
  </si>
  <si>
    <t>OPT EAD End Date:</t>
  </si>
  <si>
    <t>6-Month Validation Report Schedule Calculator</t>
  </si>
  <si>
    <t>Annual Self-Evaluations Schedule Calculator</t>
  </si>
  <si>
    <t>Date that 6-month validation can be reported in SEVIS</t>
  </si>
  <si>
    <t>Last date 6-month validation can be reported in SEVIS</t>
  </si>
  <si>
    <r>
      <t xml:space="preserve">STEM OPT students may use this worksheet to calculate their approximate STEM OPT reporting deadlines. To ensure accurate reporting, </t>
    </r>
    <r>
      <rPr>
        <b/>
        <u/>
        <sz val="11"/>
        <color rgb="FF002060"/>
        <rFont val="Arial"/>
        <family val="2"/>
      </rPr>
      <t>please submit reports to OISSS within 10 days of the due dates shown below.</t>
    </r>
  </si>
  <si>
    <r>
      <t xml:space="preserve">You must inform OISSS within </t>
    </r>
    <r>
      <rPr>
        <u/>
        <sz val="11"/>
        <color rgb="FF002060"/>
        <rFont val="Arial"/>
        <family val="2"/>
      </rPr>
      <t>10 days if there any any changes</t>
    </r>
    <r>
      <rPr>
        <sz val="11"/>
        <color rgb="FF002060"/>
        <rFont val="Arial"/>
        <family val="2"/>
      </rPr>
      <t xml:space="preserve"> to your legal name, residential address, phone number, e-mail address, and/or employment status. </t>
    </r>
    <r>
      <rPr>
        <b/>
        <sz val="11"/>
        <color rgb="FF002060"/>
        <rFont val="Arial"/>
        <family val="2"/>
      </rPr>
      <t>Please submt an upated OISSS-160, Request for Data Validation form to OISSS@tamuk.edu</t>
    </r>
    <r>
      <rPr>
        <sz val="11"/>
        <color rgb="FF002060"/>
        <rFont val="Arial"/>
        <family val="2"/>
      </rPr>
      <t xml:space="preserve"> </t>
    </r>
  </si>
  <si>
    <t>On-Going STEM OPT Reporting Requirements:</t>
  </si>
  <si>
    <t>**These reports must be submitted even if you have already reported changes**</t>
  </si>
  <si>
    <r>
      <rPr>
        <b/>
        <sz val="11"/>
        <color rgb="FF002060"/>
        <rFont val="Arial"/>
        <family val="2"/>
      </rPr>
      <t>NOTE:</t>
    </r>
    <r>
      <rPr>
        <sz val="11"/>
        <color rgb="FF002060"/>
        <rFont val="Arial"/>
        <family val="2"/>
      </rPr>
      <t xml:space="preserve"> Final evaluations are due by the end of your employment or the STEM OPT End Date, which ever comes first. </t>
    </r>
    <r>
      <rPr>
        <b/>
        <u/>
        <sz val="11"/>
        <color rgb="FF002060"/>
        <rFont val="Arial"/>
        <family val="2"/>
      </rPr>
      <t>Please submit evaluations to OISSSS within 10 days of the due dates shown below</t>
    </r>
    <r>
      <rPr>
        <sz val="11"/>
        <color rgb="FF00206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</si>
</sst>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002060"/>
      <name val="Arial"/>
      <family val="2"/>
    </font>
    <font>
      <b/>
      <sz val="18"/>
      <color rgb="FF002060"/>
      <name val="Arial"/>
      <family val="2"/>
    </font>
    <font>
      <b/>
      <sz val="11"/>
      <color rgb="FF002060"/>
      <name val="Arial"/>
      <family val="2"/>
    </font>
    <font>
      <b/>
      <sz val="14"/>
      <color rgb="FF002060"/>
      <name val="Arial"/>
      <family val="2"/>
    </font>
    <font>
      <u/>
      <sz val="11"/>
      <color rgb="FF002060"/>
      <name val="Arial"/>
      <family val="2"/>
    </font>
    <font>
      <b/>
      <u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CE6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3" borderId="6" xfId="0" applyFont="1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 wrapText="1"/>
    </xf>
    <xf numFmtId="0" fontId="3" fillId="3" borderId="7" xfId="0" applyFont="1" applyFill="1" applyBorder="1"/>
    <xf numFmtId="0" fontId="5" fillId="3" borderId="0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wrapText="1"/>
    </xf>
    <xf numFmtId="0" fontId="6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/>
    <xf numFmtId="0" fontId="3" fillId="2" borderId="6" xfId="0" applyFont="1" applyFill="1" applyBorder="1"/>
    <xf numFmtId="0" fontId="3" fillId="0" borderId="0" xfId="0" applyFont="1" applyBorder="1"/>
    <xf numFmtId="0" fontId="3" fillId="0" borderId="7" xfId="0" applyFont="1" applyFill="1" applyBorder="1"/>
    <xf numFmtId="0" fontId="3" fillId="0" borderId="6" xfId="0" applyFont="1" applyBorder="1"/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164" fontId="6" fillId="4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/>
    <xf numFmtId="164" fontId="6" fillId="4" borderId="2" xfId="0" applyNumberFormat="1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164" fontId="3" fillId="4" borderId="0" xfId="0" applyNumberFormat="1" applyFont="1" applyFill="1" applyBorder="1" applyAlignment="1">
      <alignment horizontal="right" wrapText="1"/>
    </xf>
    <xf numFmtId="164" fontId="6" fillId="4" borderId="0" xfId="0" applyNumberFormat="1" applyFont="1" applyFill="1" applyBorder="1" applyAlignment="1">
      <alignment horizontal="left" wrapText="1"/>
    </xf>
    <xf numFmtId="164" fontId="3" fillId="4" borderId="0" xfId="0" applyNumberFormat="1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92FF"/>
      <color rgb="FFFCE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showGridLines="0" showZeros="0" tabSelected="1" view="pageBreakPreview" zoomScale="75" zoomScaleNormal="100" zoomScaleSheetLayoutView="75" workbookViewId="0">
      <selection activeCell="D36" sqref="D36:F36"/>
    </sheetView>
  </sheetViews>
  <sheetFormatPr defaultColWidth="8.85546875" defaultRowHeight="14.25" x14ac:dyDescent="0.2"/>
  <cols>
    <col min="1" max="1" width="8.85546875" style="2"/>
    <col min="2" max="2" width="6.7109375" style="2" customWidth="1"/>
    <col min="3" max="3" width="5.85546875" style="2" customWidth="1"/>
    <col min="4" max="4" width="49.7109375" style="2" customWidth="1"/>
    <col min="5" max="5" width="41.28515625" style="1" customWidth="1"/>
    <col min="6" max="6" width="11.85546875" style="2" customWidth="1"/>
    <col min="7" max="16384" width="8.85546875" style="2"/>
  </cols>
  <sheetData>
    <row r="1" spans="2:8" ht="20.45" customHeight="1" x14ac:dyDescent="0.35">
      <c r="B1" s="51" t="s">
        <v>11</v>
      </c>
      <c r="C1" s="52"/>
      <c r="D1" s="52"/>
      <c r="E1" s="52"/>
      <c r="F1" s="52"/>
      <c r="G1" s="53"/>
      <c r="H1" s="3"/>
    </row>
    <row r="2" spans="2:8" ht="33" customHeight="1" x14ac:dyDescent="0.25">
      <c r="B2" s="41"/>
      <c r="C2" s="54" t="s">
        <v>17</v>
      </c>
      <c r="D2" s="54"/>
      <c r="E2" s="54"/>
      <c r="F2" s="54"/>
      <c r="G2" s="42"/>
      <c r="H2" s="4"/>
    </row>
    <row r="3" spans="2:8" ht="18.75" customHeight="1" x14ac:dyDescent="0.2">
      <c r="B3" s="48"/>
      <c r="C3" s="49"/>
      <c r="D3" s="49"/>
      <c r="E3" s="49"/>
      <c r="F3" s="49"/>
      <c r="G3" s="50"/>
      <c r="H3" s="4"/>
    </row>
    <row r="4" spans="2:8" ht="18.75" customHeight="1" x14ac:dyDescent="0.25">
      <c r="B4" s="7"/>
      <c r="C4" s="8"/>
      <c r="D4" s="9" t="s">
        <v>9</v>
      </c>
      <c r="E4" s="10"/>
      <c r="F4" s="8"/>
      <c r="G4" s="11"/>
      <c r="H4" s="4"/>
    </row>
    <row r="5" spans="2:8" ht="18.75" customHeight="1" x14ac:dyDescent="0.25">
      <c r="B5" s="7"/>
      <c r="C5" s="8"/>
      <c r="D5" s="9" t="s">
        <v>8</v>
      </c>
      <c r="E5" s="10"/>
      <c r="F5" s="8"/>
      <c r="G5" s="11"/>
      <c r="H5" s="4"/>
    </row>
    <row r="6" spans="2:8" ht="18.75" customHeight="1" x14ac:dyDescent="0.2">
      <c r="B6" s="7"/>
      <c r="C6" s="8"/>
      <c r="D6" s="12" t="s">
        <v>10</v>
      </c>
      <c r="E6" s="13"/>
      <c r="F6" s="8"/>
      <c r="G6" s="11"/>
      <c r="H6" s="4"/>
    </row>
    <row r="7" spans="2:8" ht="18.75" customHeight="1" x14ac:dyDescent="0.25">
      <c r="B7" s="7"/>
      <c r="C7" s="8"/>
      <c r="D7" s="9" t="s">
        <v>12</v>
      </c>
      <c r="E7" s="14">
        <v>43101</v>
      </c>
      <c r="F7" s="8"/>
      <c r="G7" s="11"/>
      <c r="H7" s="4"/>
    </row>
    <row r="8" spans="2:8" ht="13.15" customHeight="1" x14ac:dyDescent="0.25">
      <c r="B8" s="7"/>
      <c r="C8" s="8"/>
      <c r="D8" s="9"/>
      <c r="E8" s="15"/>
      <c r="F8" s="8"/>
      <c r="G8" s="11"/>
      <c r="H8" s="4"/>
    </row>
    <row r="9" spans="2:8" ht="18.75" customHeight="1" x14ac:dyDescent="0.25">
      <c r="B9" s="7"/>
      <c r="C9" s="8"/>
      <c r="D9" s="16" t="s">
        <v>19</v>
      </c>
      <c r="E9" s="17"/>
      <c r="F9" s="8"/>
      <c r="G9" s="11"/>
      <c r="H9" s="4"/>
    </row>
    <row r="10" spans="2:8" ht="46.5" customHeight="1" x14ac:dyDescent="0.2">
      <c r="B10" s="7"/>
      <c r="C10" s="8"/>
      <c r="D10" s="44" t="s">
        <v>18</v>
      </c>
      <c r="E10" s="44"/>
      <c r="F10" s="44"/>
      <c r="G10" s="11"/>
      <c r="H10" s="4"/>
    </row>
    <row r="11" spans="2:8" x14ac:dyDescent="0.2">
      <c r="B11" s="18"/>
      <c r="C11" s="19"/>
      <c r="D11" s="19"/>
      <c r="E11" s="20"/>
      <c r="F11" s="19"/>
      <c r="G11" s="21"/>
      <c r="H11" s="4"/>
    </row>
    <row r="12" spans="2:8" x14ac:dyDescent="0.2">
      <c r="B12" s="22"/>
      <c r="C12" s="23"/>
      <c r="D12" s="5"/>
      <c r="E12" s="6"/>
      <c r="F12" s="5"/>
      <c r="G12" s="24"/>
      <c r="H12" s="4"/>
    </row>
    <row r="13" spans="2:8" ht="31.15" customHeight="1" x14ac:dyDescent="0.2">
      <c r="B13" s="22"/>
      <c r="C13" s="23"/>
      <c r="D13" s="55" t="s">
        <v>13</v>
      </c>
      <c r="E13" s="55"/>
      <c r="F13" s="55"/>
      <c r="G13" s="24"/>
      <c r="H13" s="4"/>
    </row>
    <row r="14" spans="2:8" ht="15" x14ac:dyDescent="0.25">
      <c r="B14" s="45" t="s">
        <v>20</v>
      </c>
      <c r="C14" s="46"/>
      <c r="D14" s="46"/>
      <c r="E14" s="46"/>
      <c r="F14" s="46"/>
      <c r="G14" s="47"/>
      <c r="H14" s="4"/>
    </row>
    <row r="15" spans="2:8" x14ac:dyDescent="0.2">
      <c r="B15" s="25"/>
      <c r="C15" s="23"/>
      <c r="D15" s="23"/>
      <c r="E15" s="26"/>
      <c r="F15" s="23"/>
      <c r="G15" s="24"/>
      <c r="H15" s="4"/>
    </row>
    <row r="16" spans="2:8" ht="18" x14ac:dyDescent="0.25">
      <c r="B16" s="25"/>
      <c r="C16" s="23"/>
      <c r="D16" s="27" t="s">
        <v>2</v>
      </c>
      <c r="E16" s="28">
        <v>43102</v>
      </c>
      <c r="F16" s="23"/>
      <c r="G16" s="24"/>
      <c r="H16" s="4"/>
    </row>
    <row r="17" spans="2:8" ht="18" x14ac:dyDescent="0.25">
      <c r="B17" s="25"/>
      <c r="C17" s="23"/>
      <c r="D17" s="27" t="s">
        <v>7</v>
      </c>
      <c r="E17" s="28">
        <f>IF(ISBLANK(E16),"",DATE(YEAR(E16),MONTH(E16)+24,DAY(E16)-1))</f>
        <v>43831</v>
      </c>
      <c r="F17" s="23"/>
      <c r="G17" s="24"/>
      <c r="H17" s="4"/>
    </row>
    <row r="18" spans="2:8" ht="10.9" customHeight="1" x14ac:dyDescent="0.25">
      <c r="B18" s="25"/>
      <c r="C18" s="23"/>
      <c r="D18" s="27"/>
      <c r="E18" s="28"/>
      <c r="F18" s="23"/>
      <c r="G18" s="24"/>
      <c r="H18" s="4"/>
    </row>
    <row r="19" spans="2:8" ht="18" x14ac:dyDescent="0.25">
      <c r="B19" s="25"/>
      <c r="C19" s="23"/>
      <c r="D19" s="29" t="s">
        <v>0</v>
      </c>
      <c r="E19" s="30">
        <f>IF(ISBLANK(E7),"",DATE(YEAR(E16),MONTH(E16)+6,DAY(E16)))</f>
        <v>43283</v>
      </c>
      <c r="F19" s="23"/>
      <c r="G19" s="24"/>
      <c r="H19" s="4"/>
    </row>
    <row r="20" spans="2:8" x14ac:dyDescent="0.2">
      <c r="B20" s="25"/>
      <c r="C20" s="23"/>
      <c r="D20" s="23" t="s">
        <v>15</v>
      </c>
      <c r="E20" s="31">
        <f>IF(ISBLANK(E7),"",SUM(E19-15))</f>
        <v>43268</v>
      </c>
      <c r="F20" s="23"/>
      <c r="G20" s="24"/>
      <c r="H20" s="4"/>
    </row>
    <row r="21" spans="2:8" x14ac:dyDescent="0.2">
      <c r="B21" s="25"/>
      <c r="C21" s="23"/>
      <c r="D21" s="23" t="s">
        <v>16</v>
      </c>
      <c r="E21" s="31">
        <f>IF(ISBLANK(E7),"",SUM(E19+31))</f>
        <v>43314</v>
      </c>
      <c r="F21" s="23"/>
      <c r="G21" s="24"/>
      <c r="H21" s="4"/>
    </row>
    <row r="22" spans="2:8" x14ac:dyDescent="0.2">
      <c r="B22" s="25"/>
      <c r="C22" s="23"/>
      <c r="D22" s="23"/>
      <c r="E22" s="26"/>
      <c r="F22" s="23"/>
      <c r="G22" s="24"/>
      <c r="H22" s="4"/>
    </row>
    <row r="23" spans="2:8" ht="18" x14ac:dyDescent="0.25">
      <c r="B23" s="25"/>
      <c r="C23" s="23"/>
      <c r="D23" s="29" t="s">
        <v>1</v>
      </c>
      <c r="E23" s="30">
        <f>IF(ISBLANK(E7),"",DATE(YEAR(E16),MONTH(E16)+12,DAY(E16)))</f>
        <v>43467</v>
      </c>
      <c r="F23" s="23"/>
      <c r="G23" s="24"/>
      <c r="H23" s="4"/>
    </row>
    <row r="24" spans="2:8" x14ac:dyDescent="0.2">
      <c r="B24" s="25"/>
      <c r="C24" s="23"/>
      <c r="D24" s="23" t="s">
        <v>15</v>
      </c>
      <c r="E24" s="31">
        <f>IF(ISBLANK(E7),"",SUM(E23-15))</f>
        <v>43452</v>
      </c>
      <c r="F24" s="23"/>
      <c r="G24" s="24"/>
      <c r="H24" s="4"/>
    </row>
    <row r="25" spans="2:8" x14ac:dyDescent="0.2">
      <c r="B25" s="25"/>
      <c r="C25" s="23"/>
      <c r="D25" s="23" t="s">
        <v>16</v>
      </c>
      <c r="E25" s="31">
        <f>IF(ISBLANK(E7),"",SUM(E23+31))</f>
        <v>43498</v>
      </c>
      <c r="F25" s="23"/>
      <c r="G25" s="24"/>
      <c r="H25" s="4"/>
    </row>
    <row r="26" spans="2:8" x14ac:dyDescent="0.2">
      <c r="B26" s="25"/>
      <c r="C26" s="23"/>
      <c r="D26" s="23"/>
      <c r="E26" s="32"/>
      <c r="F26" s="23"/>
      <c r="G26" s="24"/>
      <c r="H26" s="4"/>
    </row>
    <row r="27" spans="2:8" ht="18" x14ac:dyDescent="0.25">
      <c r="B27" s="25"/>
      <c r="C27" s="23"/>
      <c r="D27" s="29" t="s">
        <v>3</v>
      </c>
      <c r="E27" s="30">
        <f>IF(ISBLANK(E16),"",DATE(YEAR(E16),MONTH(E16)+18,DAY(E16)))</f>
        <v>43648</v>
      </c>
      <c r="F27" s="23"/>
      <c r="G27" s="24"/>
      <c r="H27" s="4"/>
    </row>
    <row r="28" spans="2:8" x14ac:dyDescent="0.2">
      <c r="B28" s="25"/>
      <c r="C28" s="23"/>
      <c r="D28" s="23" t="s">
        <v>15</v>
      </c>
      <c r="E28" s="33">
        <f>E27-15</f>
        <v>43633</v>
      </c>
      <c r="F28" s="23"/>
      <c r="G28" s="24"/>
      <c r="H28" s="4"/>
    </row>
    <row r="29" spans="2:8" x14ac:dyDescent="0.2">
      <c r="B29" s="25"/>
      <c r="C29" s="23"/>
      <c r="D29" s="23" t="s">
        <v>16</v>
      </c>
      <c r="E29" s="33">
        <f>E27+31</f>
        <v>43679</v>
      </c>
      <c r="F29" s="23"/>
      <c r="G29" s="24"/>
      <c r="H29" s="4"/>
    </row>
    <row r="30" spans="2:8" x14ac:dyDescent="0.2">
      <c r="B30" s="25"/>
      <c r="C30" s="23"/>
      <c r="D30" s="23"/>
      <c r="E30" s="32"/>
      <c r="F30" s="23"/>
      <c r="G30" s="24"/>
      <c r="H30" s="4"/>
    </row>
    <row r="31" spans="2:8" ht="18" x14ac:dyDescent="0.25">
      <c r="B31" s="25"/>
      <c r="C31" s="23"/>
      <c r="D31" s="29" t="s">
        <v>4</v>
      </c>
      <c r="E31" s="34">
        <f>IF(ISBLANK(E16),"",DATE(YEAR(E16),MONTH(E16)+24,DAY(E16)))</f>
        <v>43832</v>
      </c>
      <c r="F31" s="23"/>
      <c r="G31" s="24"/>
      <c r="H31" s="4"/>
    </row>
    <row r="32" spans="2:8" x14ac:dyDescent="0.2">
      <c r="B32" s="25"/>
      <c r="C32" s="23"/>
      <c r="D32" s="23" t="s">
        <v>15</v>
      </c>
      <c r="E32" s="35">
        <f>E31-15</f>
        <v>43817</v>
      </c>
      <c r="F32" s="23"/>
      <c r="G32" s="24"/>
      <c r="H32" s="4"/>
    </row>
    <row r="33" spans="2:7" x14ac:dyDescent="0.2">
      <c r="B33" s="25"/>
      <c r="C33" s="23"/>
      <c r="D33" s="23" t="s">
        <v>16</v>
      </c>
      <c r="E33" s="35">
        <f>E31+31</f>
        <v>43863</v>
      </c>
      <c r="F33" s="23"/>
      <c r="G33" s="36"/>
    </row>
    <row r="34" spans="2:7" x14ac:dyDescent="0.2">
      <c r="B34" s="25"/>
      <c r="C34" s="23"/>
      <c r="D34" s="23"/>
      <c r="E34" s="32"/>
      <c r="F34" s="23"/>
      <c r="G34" s="36"/>
    </row>
    <row r="35" spans="2:7" ht="23.25" x14ac:dyDescent="0.35">
      <c r="B35" s="25"/>
      <c r="C35" s="23"/>
      <c r="D35" s="56" t="s">
        <v>14</v>
      </c>
      <c r="E35" s="56"/>
      <c r="F35" s="56"/>
      <c r="G35" s="36"/>
    </row>
    <row r="36" spans="2:7" ht="35.25" customHeight="1" x14ac:dyDescent="0.2">
      <c r="B36" s="25"/>
      <c r="C36" s="23"/>
      <c r="D36" s="43" t="s">
        <v>21</v>
      </c>
      <c r="E36" s="43"/>
      <c r="F36" s="43"/>
      <c r="G36" s="36"/>
    </row>
    <row r="37" spans="2:7" x14ac:dyDescent="0.2">
      <c r="B37" s="25"/>
      <c r="C37" s="23"/>
      <c r="D37" s="23"/>
      <c r="E37" s="32"/>
      <c r="F37" s="23"/>
      <c r="G37" s="36"/>
    </row>
    <row r="38" spans="2:7" ht="18" x14ac:dyDescent="0.25">
      <c r="B38" s="25"/>
      <c r="C38" s="23"/>
      <c r="D38" s="29" t="s">
        <v>5</v>
      </c>
      <c r="E38" s="34">
        <f>IF(ISBLANK(E16),"",DATE(YEAR(E16),MONTH(E16)+12,DAY(E16)))</f>
        <v>43467</v>
      </c>
      <c r="F38" s="23"/>
      <c r="G38" s="36"/>
    </row>
    <row r="39" spans="2:7" x14ac:dyDescent="0.2">
      <c r="B39" s="25"/>
      <c r="C39" s="23"/>
      <c r="D39" s="23"/>
      <c r="E39" s="32"/>
      <c r="F39" s="23"/>
      <c r="G39" s="36"/>
    </row>
    <row r="40" spans="2:7" ht="18" x14ac:dyDescent="0.25">
      <c r="B40" s="25"/>
      <c r="C40" s="23"/>
      <c r="D40" s="29" t="s">
        <v>6</v>
      </c>
      <c r="E40" s="34">
        <f>IF(ISBLANK(E16),"",DATE(YEAR(E16),MONTH(E16)+24,DAY(E16)))</f>
        <v>43832</v>
      </c>
      <c r="F40" s="23"/>
      <c r="G40" s="36"/>
    </row>
    <row r="41" spans="2:7" x14ac:dyDescent="0.2">
      <c r="B41" s="37"/>
      <c r="C41" s="38"/>
      <c r="D41" s="38"/>
      <c r="E41" s="39"/>
      <c r="F41" s="38"/>
      <c r="G41" s="40"/>
    </row>
    <row r="42" spans="2:7" x14ac:dyDescent="0.2">
      <c r="B42" s="23"/>
      <c r="C42" s="23"/>
      <c r="D42" s="23"/>
      <c r="E42" s="32"/>
      <c r="F42" s="23"/>
      <c r="G42" s="23"/>
    </row>
  </sheetData>
  <mergeCells count="8">
    <mergeCell ref="D36:F36"/>
    <mergeCell ref="D10:F10"/>
    <mergeCell ref="B14:G14"/>
    <mergeCell ref="B3:G3"/>
    <mergeCell ref="B1:G1"/>
    <mergeCell ref="C2:F2"/>
    <mergeCell ref="D13:F13"/>
    <mergeCell ref="D35:F35"/>
  </mergeCells>
  <pageMargins left="0.25" right="0.25" top="0.75" bottom="0.75" header="0.3" footer="0.3"/>
  <pageSetup scale="75" orientation="portrait" r:id="rId1"/>
  <headerFooter>
    <oddHeader>&amp;C&amp;"Arial,Bold"&amp;16&amp;K002060Office of International Student &amp; Scholar Services
Texas A&amp;M University-Kingsville</oddHeader>
    <oddFooter>&amp;RUpdated 08/02/2018 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STEM OPT Reporting Requirements</vt:lpstr>
      <vt:lpstr>Sheet2</vt:lpstr>
      <vt:lpstr>Sheet3</vt:lpstr>
      <vt:lpstr>'STEM OPT Reporting Requirements'!Print_Area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Helene (CTR)</dc:creator>
  <cp:lastModifiedBy>Alexis Cano</cp:lastModifiedBy>
  <cp:lastPrinted>2018-08-02T19:53:06Z</cp:lastPrinted>
  <dcterms:created xsi:type="dcterms:W3CDTF">2014-12-18T23:08:10Z</dcterms:created>
  <dcterms:modified xsi:type="dcterms:W3CDTF">2018-08-02T21:38:09Z</dcterms:modified>
  <cp:contentStatus/>
</cp:coreProperties>
</file>